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34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4" i="1"/>
  <c r="F38" i="1" l="1"/>
  <c r="E38" i="1" l="1"/>
  <c r="O38" i="1" l="1"/>
  <c r="E39" i="1" l="1"/>
  <c r="E36" i="2"/>
  <c r="C4" i="3" l="1"/>
</calcChain>
</file>

<file path=xl/sharedStrings.xml><?xml version="1.0" encoding="utf-8"?>
<sst xmlns="http://schemas.openxmlformats.org/spreadsheetml/2006/main" count="62" uniqueCount="59">
  <si>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</si>
  <si>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</si>
  <si>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</si>
  <si>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</si>
  <si>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</si>
  <si>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</si>
  <si>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</si>
  <si>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</si>
  <si>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</si>
  <si>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</si>
  <si>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</si>
  <si>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</si>
  <si>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</si>
  <si>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</si>
  <si>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PHƯỢNG CHI</t>
  </si>
  <si>
    <t>Chi lương Đức</t>
  </si>
  <si>
    <t>Chi Đức đổ xăng</t>
  </si>
  <si>
    <t>CHI THÁNG 11/2018</t>
  </si>
  <si>
    <t>THU THÁNG 11/2018</t>
  </si>
  <si>
    <t>Dép, khẩu trang Tân Bình</t>
  </si>
  <si>
    <t>Đường phèn, đường vàng</t>
  </si>
  <si>
    <t>Cá basa Big C PT</t>
  </si>
  <si>
    <t>Cá thu, tôm</t>
  </si>
  <si>
    <t>Bò tái</t>
  </si>
  <si>
    <t>Ngoại giao BXMĐ</t>
  </si>
  <si>
    <t>Coop Bình Triệu, quế, thảo quả</t>
  </si>
  <si>
    <t>Đồ chơi, khăn ướt</t>
  </si>
  <si>
    <t>Dép chung cư, gà</t>
  </si>
  <si>
    <t>Bò tái, thuốc lá, siêu thị Mega</t>
  </si>
  <si>
    <t>Big C Phú Thạnh, khăn ướt</t>
  </si>
  <si>
    <t>Sườn, cá basa</t>
  </si>
  <si>
    <t>Big C Phú Thạnh, bò</t>
  </si>
  <si>
    <t>Emart, sửa đồ chơi</t>
  </si>
  <si>
    <t>Thuốc lá, đường, bim bim</t>
  </si>
  <si>
    <t>Trà lài, cá basa</t>
  </si>
  <si>
    <t>Big C Phú Thạnh, hàng Đà lạt</t>
  </si>
  <si>
    <t>Mega, tôm</t>
  </si>
  <si>
    <t>Bao xốp, nước 247</t>
  </si>
  <si>
    <t>Đồ chơi Tuấn Hằng</t>
  </si>
  <si>
    <t>Phí thang cuốn quý 2, quý 3 năm 2018</t>
  </si>
  <si>
    <t>Bò, gà, gà sấy</t>
  </si>
  <si>
    <t>Coop Bình Triệu, gà</t>
  </si>
  <si>
    <t>Sườn , chợ Bình Điền</t>
  </si>
  <si>
    <t>Hàng tạp hóa, Mega</t>
  </si>
  <si>
    <t>BHXH quý 3 + phạt</t>
  </si>
  <si>
    <t>Phí công đoàn quý 3, quý 4</t>
  </si>
  <si>
    <t>BHXH quý 4</t>
  </si>
  <si>
    <t>Gà, sườn</t>
  </si>
  <si>
    <t>Bò, xương</t>
  </si>
  <si>
    <t>Mặt bằng tháng 10, nước tháng 9</t>
  </si>
  <si>
    <t>Lương tháng 11</t>
  </si>
  <si>
    <t>TỔNG KẾT THÁNG 11/2018</t>
  </si>
  <si>
    <t>ĐỨC: -23.823</t>
  </si>
  <si>
    <t>DÌ: -11.912</t>
  </si>
  <si>
    <t>1. Nợ tiền thuê mặt bằng + tiêu thụ điện, nước 1 tháng</t>
  </si>
  <si>
    <t>2. Đóng thuế VAT, TNDN - Không</t>
  </si>
  <si>
    <t>3. Quỹ dự phòng tài chính - Không</t>
  </si>
  <si>
    <t>4. Quỹ phúc lợi - Không</t>
  </si>
  <si>
    <t>5. Quyết toán thuế 2012 đến nay - Chưa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</si>
</sst>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0" fontId="2" fillId="0" borderId="11" xfId="0" applyFont="1" applyBorder="1"/>
    <xf numFmtId="0" fontId="2" fillId="0" borderId="12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opLeftCell="A25" workbookViewId="0">
      <selection activeCell="M1" sqref="M1:N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4" width="11.85546875" style="1" hidden="1" customWidth="1"/>
    <col min="15" max="15" width="20.85546875" style="1" customWidth="1"/>
    <col min="16" max="17" width="13" style="1" bestFit="1" customWidth="1"/>
    <col min="18" max="16384" width="11.85546875" style="1"/>
  </cols>
  <sheetData>
    <row r="1" spans="1:15" ht="58.5" customHeight="1" x14ac:dyDescent="0.3">
      <c r="A1" s="47" t="s">
        <v>17</v>
      </c>
      <c r="B1" s="48"/>
      <c r="C1" s="48"/>
      <c r="D1" s="48"/>
      <c r="E1" s="48"/>
      <c r="F1" s="49"/>
    </row>
    <row r="2" spans="1:15" ht="18" customHeight="1" x14ac:dyDescent="0.3">
      <c r="A2" s="66" t="s">
        <v>2</v>
      </c>
      <c r="B2" s="60" t="s">
        <v>0</v>
      </c>
      <c r="C2" s="61"/>
      <c r="D2" s="61"/>
      <c r="E2" s="62"/>
      <c r="F2" s="54" t="s">
        <v>1</v>
      </c>
      <c r="M2" s="45"/>
      <c r="N2" s="45"/>
      <c r="O2" s="54" t="s">
        <v>14</v>
      </c>
    </row>
    <row r="3" spans="1:15" ht="18" customHeight="1" x14ac:dyDescent="0.3">
      <c r="A3" s="67"/>
      <c r="B3" s="63"/>
      <c r="C3" s="64"/>
      <c r="D3" s="64"/>
      <c r="E3" s="65"/>
      <c r="F3" s="55"/>
      <c r="M3" s="46"/>
      <c r="N3" s="46"/>
      <c r="O3" s="55"/>
    </row>
    <row r="4" spans="1:15" ht="18" customHeight="1" x14ac:dyDescent="0.3">
      <c r="A4" s="3"/>
      <c r="B4" s="53" t="s">
        <v>19</v>
      </c>
      <c r="C4" s="53"/>
      <c r="D4" s="53"/>
      <c r="E4" s="6">
        <v>700</v>
      </c>
      <c r="F4" s="9">
        <v>272</v>
      </c>
      <c r="M4" s="1">
        <v>8047</v>
      </c>
      <c r="N4" s="1">
        <f>SUM(F4:M4)</f>
        <v>8319</v>
      </c>
      <c r="O4" s="7"/>
    </row>
    <row r="5" spans="1:15" ht="18" customHeight="1" x14ac:dyDescent="0.3">
      <c r="A5" s="5">
        <v>2</v>
      </c>
      <c r="B5" s="53" t="s">
        <v>20</v>
      </c>
      <c r="C5" s="53"/>
      <c r="D5" s="53"/>
      <c r="E5" s="6">
        <v>200</v>
      </c>
      <c r="F5" s="9">
        <v>152</v>
      </c>
      <c r="M5" s="1">
        <v>10446</v>
      </c>
      <c r="N5" s="1">
        <f t="shared" ref="N5:N33" si="0">SUM(F5:M5)</f>
        <v>10598</v>
      </c>
      <c r="O5" s="7"/>
    </row>
    <row r="6" spans="1:15" ht="18" customHeight="1" x14ac:dyDescent="0.3">
      <c r="A6" s="5">
        <v>3</v>
      </c>
      <c r="B6" s="53" t="s">
        <v>21</v>
      </c>
      <c r="C6" s="53"/>
      <c r="D6" s="53"/>
      <c r="E6" s="6">
        <v>2766</v>
      </c>
      <c r="F6" s="9">
        <v>804</v>
      </c>
      <c r="M6" s="1">
        <v>6227</v>
      </c>
      <c r="N6" s="1">
        <f t="shared" si="0"/>
        <v>7031</v>
      </c>
      <c r="O6" s="7"/>
    </row>
    <row r="7" spans="1:15" ht="18" customHeight="1" x14ac:dyDescent="0.3">
      <c r="A7" s="21">
        <v>4</v>
      </c>
      <c r="B7" s="53" t="s">
        <v>22</v>
      </c>
      <c r="C7" s="53"/>
      <c r="D7" s="53"/>
      <c r="E7" s="6">
        <v>725</v>
      </c>
      <c r="F7" s="34">
        <v>150</v>
      </c>
      <c r="M7" s="1">
        <v>7424</v>
      </c>
      <c r="N7" s="1">
        <f t="shared" si="0"/>
        <v>7574</v>
      </c>
      <c r="O7" s="7"/>
    </row>
    <row r="8" spans="1:15" ht="18" customHeight="1" x14ac:dyDescent="0.3">
      <c r="A8" s="21">
        <v>5</v>
      </c>
      <c r="B8" s="53" t="s">
        <v>23</v>
      </c>
      <c r="C8" s="53"/>
      <c r="D8" s="53"/>
      <c r="E8" s="6">
        <v>615</v>
      </c>
      <c r="F8" s="9">
        <v>320</v>
      </c>
      <c r="M8" s="1">
        <v>10889</v>
      </c>
      <c r="N8" s="1">
        <f t="shared" si="0"/>
        <v>11209</v>
      </c>
      <c r="O8" s="7"/>
    </row>
    <row r="9" spans="1:15" ht="18" customHeight="1" x14ac:dyDescent="0.3">
      <c r="A9" s="21">
        <v>6</v>
      </c>
      <c r="B9" s="53" t="s">
        <v>24</v>
      </c>
      <c r="C9" s="53"/>
      <c r="D9" s="53"/>
      <c r="E9" s="6">
        <v>25000</v>
      </c>
      <c r="F9" s="44">
        <v>1244</v>
      </c>
      <c r="M9" s="1">
        <v>6439</v>
      </c>
      <c r="N9" s="1">
        <f t="shared" si="0"/>
        <v>7683</v>
      </c>
      <c r="O9" s="7">
        <v>5000</v>
      </c>
    </row>
    <row r="10" spans="1:15" ht="18" customHeight="1" x14ac:dyDescent="0.3">
      <c r="A10" s="21">
        <v>7</v>
      </c>
      <c r="B10" s="53" t="s">
        <v>25</v>
      </c>
      <c r="C10" s="53"/>
      <c r="D10" s="53"/>
      <c r="E10" s="6">
        <v>1400</v>
      </c>
      <c r="F10" s="34">
        <v>870</v>
      </c>
      <c r="M10" s="1">
        <v>6983</v>
      </c>
      <c r="N10" s="1">
        <f t="shared" si="0"/>
        <v>7853</v>
      </c>
      <c r="O10" s="7"/>
    </row>
    <row r="11" spans="1:15" ht="18" customHeight="1" x14ac:dyDescent="0.3">
      <c r="A11" s="21">
        <v>8</v>
      </c>
      <c r="B11" s="53" t="s">
        <v>26</v>
      </c>
      <c r="C11" s="53"/>
      <c r="D11" s="53"/>
      <c r="E11" s="6">
        <v>2950</v>
      </c>
      <c r="F11" s="10">
        <v>1100</v>
      </c>
      <c r="M11" s="1">
        <v>4663</v>
      </c>
      <c r="N11" s="1">
        <f t="shared" si="0"/>
        <v>5763</v>
      </c>
    </row>
    <row r="12" spans="1:15" ht="18" customHeight="1" x14ac:dyDescent="0.3">
      <c r="A12" s="21">
        <v>9</v>
      </c>
      <c r="B12" s="53" t="s">
        <v>27</v>
      </c>
      <c r="C12" s="53"/>
      <c r="D12" s="53"/>
      <c r="E12" s="6">
        <v>4140</v>
      </c>
      <c r="F12" s="28">
        <v>1800</v>
      </c>
      <c r="M12" s="1">
        <v>5925</v>
      </c>
      <c r="N12" s="1">
        <f t="shared" si="0"/>
        <v>7725</v>
      </c>
      <c r="O12" s="7"/>
    </row>
    <row r="13" spans="1:15" ht="18" customHeight="1" x14ac:dyDescent="0.3">
      <c r="A13" s="21">
        <v>10</v>
      </c>
      <c r="B13" s="53" t="s">
        <v>28</v>
      </c>
      <c r="C13" s="53"/>
      <c r="D13" s="53"/>
      <c r="E13" s="6">
        <v>5541</v>
      </c>
      <c r="F13" s="9">
        <v>800</v>
      </c>
      <c r="M13" s="1">
        <v>6685</v>
      </c>
      <c r="N13" s="1">
        <f t="shared" si="0"/>
        <v>7485</v>
      </c>
      <c r="O13" s="7"/>
    </row>
    <row r="14" spans="1:15" ht="18" customHeight="1" x14ac:dyDescent="0.3">
      <c r="A14" s="21">
        <v>11</v>
      </c>
      <c r="B14" s="53" t="s">
        <v>29</v>
      </c>
      <c r="C14" s="53"/>
      <c r="D14" s="53"/>
      <c r="E14" s="6">
        <v>5260</v>
      </c>
      <c r="F14" s="9">
        <v>257</v>
      </c>
      <c r="M14" s="1">
        <v>5838</v>
      </c>
      <c r="N14" s="1">
        <f t="shared" si="0"/>
        <v>6095</v>
      </c>
      <c r="O14" s="7"/>
    </row>
    <row r="15" spans="1:15" ht="18" customHeight="1" x14ac:dyDescent="0.3">
      <c r="A15" s="21">
        <v>12</v>
      </c>
      <c r="B15" s="53" t="s">
        <v>30</v>
      </c>
      <c r="C15" s="53"/>
      <c r="D15" s="53"/>
      <c r="E15" s="6">
        <v>1160</v>
      </c>
      <c r="F15" s="25">
        <v>1508</v>
      </c>
      <c r="M15" s="1">
        <v>9338</v>
      </c>
      <c r="N15" s="1">
        <f t="shared" si="0"/>
        <v>10846</v>
      </c>
      <c r="O15" s="7"/>
    </row>
    <row r="16" spans="1:15" ht="18" customHeight="1" x14ac:dyDescent="0.3">
      <c r="A16" s="38">
        <v>13</v>
      </c>
      <c r="B16" s="53" t="s">
        <v>31</v>
      </c>
      <c r="C16" s="53"/>
      <c r="D16" s="53"/>
      <c r="E16" s="6">
        <v>2002</v>
      </c>
      <c r="F16" s="9">
        <v>484</v>
      </c>
      <c r="M16" s="1">
        <v>8432</v>
      </c>
      <c r="N16" s="1">
        <f t="shared" si="0"/>
        <v>8916</v>
      </c>
      <c r="O16" s="7"/>
    </row>
    <row r="17" spans="1:15" ht="18" customHeight="1" x14ac:dyDescent="0.3">
      <c r="A17" s="38">
        <v>14</v>
      </c>
      <c r="B17" s="53" t="s">
        <v>32</v>
      </c>
      <c r="C17" s="53"/>
      <c r="D17" s="53"/>
      <c r="E17" s="6">
        <v>4409</v>
      </c>
      <c r="F17" s="25">
        <v>747</v>
      </c>
      <c r="M17" s="1">
        <v>6847</v>
      </c>
      <c r="N17" s="1">
        <f t="shared" si="0"/>
        <v>7594</v>
      </c>
      <c r="O17" s="7"/>
    </row>
    <row r="18" spans="1:15" ht="18" customHeight="1" x14ac:dyDescent="0.3">
      <c r="A18" s="38">
        <v>15</v>
      </c>
      <c r="B18" s="53" t="s">
        <v>33</v>
      </c>
      <c r="C18" s="53"/>
      <c r="D18" s="53"/>
      <c r="E18" s="6">
        <v>688</v>
      </c>
      <c r="F18" s="9">
        <v>367</v>
      </c>
      <c r="M18" s="1">
        <v>10773</v>
      </c>
      <c r="N18" s="1">
        <f t="shared" si="0"/>
        <v>11140</v>
      </c>
      <c r="O18" s="7"/>
    </row>
    <row r="19" spans="1:15" ht="18" customHeight="1" x14ac:dyDescent="0.3">
      <c r="A19" s="38">
        <v>16</v>
      </c>
      <c r="B19" s="53" t="s">
        <v>34</v>
      </c>
      <c r="C19" s="53"/>
      <c r="D19" s="53"/>
      <c r="E19" s="6">
        <v>1080</v>
      </c>
      <c r="F19" s="9">
        <v>589</v>
      </c>
      <c r="M19" s="1">
        <v>7394</v>
      </c>
      <c r="N19" s="1">
        <f t="shared" si="0"/>
        <v>7983</v>
      </c>
      <c r="O19" s="7"/>
    </row>
    <row r="20" spans="1:15" ht="18" customHeight="1" x14ac:dyDescent="0.3">
      <c r="A20" s="38">
        <v>17</v>
      </c>
      <c r="B20" s="53" t="s">
        <v>35</v>
      </c>
      <c r="C20" s="53"/>
      <c r="D20" s="53"/>
      <c r="E20" s="6">
        <v>6689</v>
      </c>
      <c r="F20" s="9">
        <v>538</v>
      </c>
      <c r="M20" s="1">
        <v>5912</v>
      </c>
      <c r="N20" s="1">
        <f t="shared" si="0"/>
        <v>6450</v>
      </c>
      <c r="O20" s="7">
        <v>5000</v>
      </c>
    </row>
    <row r="21" spans="1:15" ht="18" customHeight="1" x14ac:dyDescent="0.3">
      <c r="A21" s="38">
        <v>18</v>
      </c>
      <c r="B21" s="53" t="s">
        <v>36</v>
      </c>
      <c r="C21" s="53"/>
      <c r="D21" s="53"/>
      <c r="E21" s="6">
        <v>3274</v>
      </c>
      <c r="F21" s="9">
        <v>240</v>
      </c>
      <c r="M21" s="1">
        <v>5999</v>
      </c>
      <c r="N21" s="1">
        <f t="shared" si="0"/>
        <v>6239</v>
      </c>
      <c r="O21" s="7"/>
    </row>
    <row r="22" spans="1:15" ht="18" customHeight="1" x14ac:dyDescent="0.3">
      <c r="A22" s="38">
        <v>19</v>
      </c>
      <c r="B22" s="53" t="s">
        <v>37</v>
      </c>
      <c r="C22" s="53"/>
      <c r="D22" s="53"/>
      <c r="E22" s="6">
        <v>468</v>
      </c>
      <c r="F22" s="34">
        <v>402</v>
      </c>
      <c r="M22" s="1">
        <v>9269</v>
      </c>
      <c r="N22" s="1">
        <f t="shared" si="0"/>
        <v>9671</v>
      </c>
      <c r="O22" s="7"/>
    </row>
    <row r="23" spans="1:15" ht="18" customHeight="1" x14ac:dyDescent="0.3">
      <c r="A23" s="38">
        <v>20</v>
      </c>
      <c r="B23" s="53" t="s">
        <v>38</v>
      </c>
      <c r="C23" s="53"/>
      <c r="D23" s="53"/>
      <c r="E23" s="6">
        <v>1474</v>
      </c>
      <c r="F23" s="10">
        <v>588</v>
      </c>
      <c r="M23" s="1">
        <v>6314</v>
      </c>
      <c r="N23" s="1">
        <f t="shared" si="0"/>
        <v>6902</v>
      </c>
      <c r="O23" s="7"/>
    </row>
    <row r="24" spans="1:15" ht="18" customHeight="1" x14ac:dyDescent="0.3">
      <c r="A24" s="38">
        <v>21</v>
      </c>
      <c r="B24" s="53" t="s">
        <v>39</v>
      </c>
      <c r="C24" s="53"/>
      <c r="D24" s="53"/>
      <c r="E24" s="6">
        <v>10560</v>
      </c>
      <c r="F24" s="44">
        <v>1210</v>
      </c>
      <c r="M24" s="1">
        <v>6234</v>
      </c>
      <c r="N24" s="1">
        <f t="shared" si="0"/>
        <v>7444</v>
      </c>
      <c r="O24" s="7"/>
    </row>
    <row r="25" spans="1:15" ht="18" customHeight="1" x14ac:dyDescent="0.3">
      <c r="A25" s="38">
        <v>22</v>
      </c>
      <c r="B25" s="53" t="s">
        <v>40</v>
      </c>
      <c r="C25" s="53"/>
      <c r="D25" s="53"/>
      <c r="E25" s="6">
        <v>1475</v>
      </c>
      <c r="F25" s="9">
        <v>637</v>
      </c>
      <c r="M25" s="1">
        <v>5800</v>
      </c>
      <c r="N25" s="1">
        <f t="shared" si="0"/>
        <v>6437</v>
      </c>
      <c r="O25" s="7"/>
    </row>
    <row r="26" spans="1:15" ht="15.75" customHeight="1" x14ac:dyDescent="0.3">
      <c r="A26" s="38">
        <v>23</v>
      </c>
      <c r="B26" s="53" t="s">
        <v>41</v>
      </c>
      <c r="C26" s="53"/>
      <c r="D26" s="53"/>
      <c r="E26" s="6">
        <v>2780</v>
      </c>
      <c r="F26" s="9">
        <v>580</v>
      </c>
      <c r="M26" s="1">
        <v>6223</v>
      </c>
      <c r="N26" s="1">
        <f t="shared" si="0"/>
        <v>6803</v>
      </c>
      <c r="O26" s="7"/>
    </row>
    <row r="27" spans="1:15" ht="18" customHeight="1" x14ac:dyDescent="0.3">
      <c r="A27" s="38">
        <v>24</v>
      </c>
      <c r="B27" s="53" t="s">
        <v>42</v>
      </c>
      <c r="C27" s="53"/>
      <c r="D27" s="53"/>
      <c r="E27" s="6">
        <v>2700</v>
      </c>
      <c r="F27" s="1">
        <v>374</v>
      </c>
      <c r="M27" s="1">
        <v>6976</v>
      </c>
      <c r="N27" s="1">
        <f t="shared" si="0"/>
        <v>7350</v>
      </c>
      <c r="O27" s="7">
        <v>5000</v>
      </c>
    </row>
    <row r="28" spans="1:15" ht="18" customHeight="1" x14ac:dyDescent="0.3">
      <c r="A28" s="38">
        <v>25</v>
      </c>
      <c r="B28" s="56" t="s">
        <v>43</v>
      </c>
      <c r="C28" s="57"/>
      <c r="D28" s="58"/>
      <c r="E28" s="6">
        <v>1094</v>
      </c>
      <c r="F28" s="44">
        <v>1760</v>
      </c>
      <c r="M28" s="1">
        <v>6813</v>
      </c>
      <c r="N28" s="1">
        <f t="shared" si="0"/>
        <v>8573</v>
      </c>
      <c r="O28" s="7"/>
    </row>
    <row r="29" spans="1:15" ht="18" customHeight="1" x14ac:dyDescent="0.3">
      <c r="A29" s="38">
        <v>26</v>
      </c>
      <c r="B29" s="56" t="s">
        <v>44</v>
      </c>
      <c r="C29" s="57"/>
      <c r="D29" s="58"/>
      <c r="E29" s="6">
        <v>16738</v>
      </c>
      <c r="F29" s="9">
        <v>546</v>
      </c>
      <c r="M29" s="1">
        <v>7312</v>
      </c>
      <c r="N29" s="1">
        <f t="shared" si="0"/>
        <v>7858</v>
      </c>
      <c r="O29" s="7"/>
    </row>
    <row r="30" spans="1:15" ht="18" customHeight="1" x14ac:dyDescent="0.3">
      <c r="A30" s="38">
        <v>27</v>
      </c>
      <c r="B30" s="53" t="s">
        <v>45</v>
      </c>
      <c r="C30" s="53"/>
      <c r="D30" s="53"/>
      <c r="E30" s="6">
        <v>1677</v>
      </c>
      <c r="F30" s="34"/>
      <c r="M30" s="1">
        <v>5680</v>
      </c>
      <c r="N30" s="1">
        <f t="shared" si="0"/>
        <v>5680</v>
      </c>
      <c r="O30" s="7"/>
    </row>
    <row r="31" spans="1:15" ht="18" customHeight="1" x14ac:dyDescent="0.3">
      <c r="A31" s="38">
        <v>28</v>
      </c>
      <c r="B31" s="53" t="s">
        <v>46</v>
      </c>
      <c r="C31" s="53"/>
      <c r="D31" s="53"/>
      <c r="E31" s="6">
        <v>12269</v>
      </c>
      <c r="F31" s="25">
        <v>1013</v>
      </c>
      <c r="M31" s="1">
        <v>7951</v>
      </c>
      <c r="N31" s="1">
        <f t="shared" si="0"/>
        <v>8964</v>
      </c>
      <c r="O31" s="7"/>
    </row>
    <row r="32" spans="1:15" ht="18" customHeight="1" x14ac:dyDescent="0.3">
      <c r="A32" s="38">
        <v>29</v>
      </c>
      <c r="B32" s="53" t="s">
        <v>47</v>
      </c>
      <c r="C32" s="53"/>
      <c r="D32" s="53"/>
      <c r="E32" s="6">
        <v>1080</v>
      </c>
      <c r="F32" s="34">
        <v>542</v>
      </c>
      <c r="M32" s="1">
        <v>8109</v>
      </c>
      <c r="N32" s="1">
        <f t="shared" si="0"/>
        <v>8651</v>
      </c>
      <c r="O32" s="7"/>
    </row>
    <row r="33" spans="1:17" ht="18" customHeight="1" x14ac:dyDescent="0.3">
      <c r="A33" s="38">
        <v>30</v>
      </c>
      <c r="B33" s="53" t="s">
        <v>48</v>
      </c>
      <c r="C33" s="53"/>
      <c r="D33" s="53"/>
      <c r="E33" s="6">
        <v>1200</v>
      </c>
      <c r="F33" s="9">
        <v>508</v>
      </c>
      <c r="M33" s="1">
        <v>7500</v>
      </c>
      <c r="N33" s="1">
        <f t="shared" si="0"/>
        <v>8008</v>
      </c>
      <c r="O33" s="7"/>
      <c r="Q33" s="7"/>
    </row>
    <row r="34" spans="1:17" ht="18" customHeight="1" x14ac:dyDescent="0.3">
      <c r="A34" s="38">
        <v>31</v>
      </c>
      <c r="B34" s="53" t="s">
        <v>49</v>
      </c>
      <c r="C34" s="53"/>
      <c r="D34" s="53"/>
      <c r="E34" s="6">
        <v>75353</v>
      </c>
      <c r="F34" s="1">
        <v>710</v>
      </c>
      <c r="O34" s="7"/>
      <c r="Q34" s="7"/>
    </row>
    <row r="35" spans="1:17" ht="18" customHeight="1" x14ac:dyDescent="0.3">
      <c r="A35" s="38">
        <v>32</v>
      </c>
      <c r="B35" s="53" t="s">
        <v>50</v>
      </c>
      <c r="C35" s="53"/>
      <c r="D35" s="53"/>
      <c r="E35" s="6">
        <v>39000</v>
      </c>
      <c r="F35" s="11"/>
      <c r="Q35" s="7"/>
    </row>
    <row r="36" spans="1:17" ht="18" customHeight="1" x14ac:dyDescent="0.3">
      <c r="A36" s="43">
        <v>47</v>
      </c>
      <c r="B36" s="53" t="s">
        <v>16</v>
      </c>
      <c r="C36" s="53"/>
      <c r="D36" s="53"/>
      <c r="E36" s="6">
        <v>2000</v>
      </c>
      <c r="F36" s="12"/>
      <c r="Q36" s="7"/>
    </row>
    <row r="37" spans="1:17" ht="18" customHeight="1" x14ac:dyDescent="0.3">
      <c r="A37" s="43">
        <v>48</v>
      </c>
      <c r="B37" s="53" t="s">
        <v>15</v>
      </c>
      <c r="C37" s="53"/>
      <c r="D37" s="53"/>
      <c r="E37" s="6">
        <v>8000</v>
      </c>
      <c r="F37" s="13"/>
    </row>
    <row r="38" spans="1:17" ht="36.75" customHeight="1" x14ac:dyDescent="0.3">
      <c r="A38" s="36"/>
      <c r="B38" s="80" t="s">
        <v>6</v>
      </c>
      <c r="C38" s="57"/>
      <c r="D38" s="58"/>
      <c r="E38" s="29">
        <f>SUM(E4:E37)</f>
        <v>246467</v>
      </c>
      <c r="F38" s="29">
        <f>SUM(F4:F34)</f>
        <v>21112</v>
      </c>
      <c r="O38" s="29">
        <f>SUM(O4:O37)</f>
        <v>15000</v>
      </c>
    </row>
    <row r="39" spans="1:17" ht="36" customHeight="1" x14ac:dyDescent="0.3">
      <c r="A39" s="36"/>
      <c r="B39" s="81" t="s">
        <v>9</v>
      </c>
      <c r="C39" s="57"/>
      <c r="D39" s="58"/>
      <c r="E39" s="77">
        <f>SUM(E38:O38)</f>
        <v>282579</v>
      </c>
      <c r="F39" s="78"/>
      <c r="G39" s="78"/>
      <c r="H39" s="78"/>
      <c r="I39" s="78"/>
      <c r="J39" s="78"/>
      <c r="K39" s="78"/>
      <c r="L39" s="78"/>
      <c r="M39" s="78"/>
      <c r="N39" s="78"/>
      <c r="O39" s="79"/>
    </row>
    <row r="40" spans="1:17" ht="18" customHeight="1" x14ac:dyDescent="0.3">
      <c r="A40" s="36"/>
      <c r="B40" s="53"/>
      <c r="C40" s="53"/>
      <c r="D40" s="53"/>
      <c r="E40" s="6"/>
      <c r="F40" s="12"/>
    </row>
    <row r="41" spans="1:17" ht="18" customHeight="1" x14ac:dyDescent="0.3">
      <c r="A41" s="36"/>
      <c r="B41" s="53"/>
      <c r="C41" s="53"/>
      <c r="D41" s="53"/>
      <c r="E41" s="6"/>
      <c r="F41" s="12"/>
    </row>
    <row r="42" spans="1:17" ht="18" customHeight="1" x14ac:dyDescent="0.3">
      <c r="A42" s="36"/>
      <c r="B42" s="53"/>
      <c r="C42" s="53"/>
      <c r="D42" s="53"/>
      <c r="E42" s="6"/>
      <c r="F42" s="12"/>
    </row>
    <row r="43" spans="1:17" ht="18" customHeight="1" x14ac:dyDescent="0.3">
      <c r="A43" s="36"/>
      <c r="B43" s="53"/>
      <c r="C43" s="53"/>
      <c r="D43" s="53"/>
      <c r="E43" s="6"/>
      <c r="F43" s="12"/>
    </row>
    <row r="44" spans="1:17" ht="18" customHeight="1" x14ac:dyDescent="0.3">
      <c r="A44" s="36"/>
      <c r="B44" s="53"/>
      <c r="C44" s="53"/>
      <c r="D44" s="53"/>
      <c r="E44" s="6"/>
      <c r="F44" s="12"/>
    </row>
    <row r="45" spans="1:17" ht="18" customHeight="1" x14ac:dyDescent="0.3">
      <c r="A45" s="36"/>
      <c r="B45" s="53"/>
      <c r="C45" s="53"/>
      <c r="D45" s="53"/>
      <c r="E45" s="6"/>
      <c r="F45" s="12"/>
    </row>
    <row r="46" spans="1:17" ht="18" customHeight="1" x14ac:dyDescent="0.3">
      <c r="A46" s="36"/>
      <c r="B46" s="53"/>
      <c r="C46" s="53"/>
      <c r="D46" s="53"/>
      <c r="E46" s="6"/>
      <c r="F46" s="12"/>
    </row>
    <row r="47" spans="1:17" ht="18" customHeight="1" x14ac:dyDescent="0.3">
      <c r="A47" s="36"/>
      <c r="B47" s="53"/>
      <c r="C47" s="53"/>
      <c r="D47" s="53"/>
      <c r="E47" s="6"/>
      <c r="F47" s="12"/>
    </row>
    <row r="48" spans="1:17" ht="18" customHeight="1" x14ac:dyDescent="0.3">
      <c r="A48" s="36"/>
      <c r="B48" s="53"/>
      <c r="C48" s="53"/>
      <c r="D48" s="53"/>
      <c r="E48" s="6"/>
      <c r="F48" s="12"/>
    </row>
    <row r="49" spans="1:6" ht="18" customHeight="1" x14ac:dyDescent="0.3">
      <c r="A49" s="36"/>
      <c r="B49" s="53"/>
      <c r="C49" s="53"/>
      <c r="D49" s="53"/>
      <c r="E49" s="6"/>
      <c r="F49" s="12"/>
    </row>
    <row r="50" spans="1:6" ht="18" customHeight="1" x14ac:dyDescent="0.3">
      <c r="A50" s="36"/>
      <c r="B50" s="53"/>
      <c r="C50" s="53"/>
      <c r="D50" s="53"/>
      <c r="E50" s="6"/>
      <c r="F50" s="12"/>
    </row>
    <row r="51" spans="1:6" ht="18" customHeight="1" x14ac:dyDescent="0.3">
      <c r="A51" s="36"/>
      <c r="B51" s="53"/>
      <c r="C51" s="53"/>
      <c r="D51" s="53"/>
      <c r="E51" s="6"/>
      <c r="F51" s="12"/>
    </row>
    <row r="52" spans="1:6" ht="18" customHeight="1" x14ac:dyDescent="0.3">
      <c r="A52" s="36"/>
      <c r="B52" s="53"/>
      <c r="C52" s="53"/>
      <c r="D52" s="53"/>
      <c r="E52" s="6"/>
      <c r="F52" s="12"/>
    </row>
    <row r="53" spans="1:6" ht="18" customHeight="1" x14ac:dyDescent="0.3">
      <c r="A53" s="36"/>
      <c r="B53" s="53"/>
      <c r="C53" s="53"/>
      <c r="D53" s="53"/>
      <c r="E53" s="6"/>
      <c r="F53" s="12"/>
    </row>
    <row r="54" spans="1:6" ht="18" customHeight="1" x14ac:dyDescent="0.3">
      <c r="A54" s="36"/>
      <c r="B54" s="53"/>
      <c r="C54" s="53"/>
      <c r="D54" s="53"/>
      <c r="E54" s="6"/>
      <c r="F54" s="12"/>
    </row>
    <row r="55" spans="1:6" ht="18" customHeight="1" x14ac:dyDescent="0.3">
      <c r="A55" s="36"/>
      <c r="B55" s="53"/>
      <c r="C55" s="53"/>
      <c r="D55" s="53"/>
      <c r="E55" s="6"/>
      <c r="F55" s="12"/>
    </row>
    <row r="56" spans="1:6" ht="18" customHeight="1" x14ac:dyDescent="0.3">
      <c r="A56" s="36"/>
      <c r="B56" s="56"/>
      <c r="C56" s="57"/>
      <c r="D56" s="58"/>
      <c r="E56" s="6"/>
      <c r="F56" s="12"/>
    </row>
    <row r="57" spans="1:6" ht="18" customHeight="1" x14ac:dyDescent="0.3">
      <c r="A57" s="36"/>
      <c r="B57" s="56"/>
      <c r="C57" s="57"/>
      <c r="D57" s="58"/>
      <c r="E57" s="6"/>
      <c r="F57" s="12"/>
    </row>
    <row r="58" spans="1:6" ht="18" customHeight="1" x14ac:dyDescent="0.3">
      <c r="A58" s="36"/>
      <c r="B58" s="56"/>
      <c r="C58" s="57"/>
      <c r="D58" s="58"/>
      <c r="E58" s="6"/>
      <c r="F58" s="12"/>
    </row>
    <row r="59" spans="1:6" ht="18" customHeight="1" x14ac:dyDescent="0.3">
      <c r="A59" s="36"/>
      <c r="B59" s="56"/>
      <c r="C59" s="57"/>
      <c r="D59" s="58"/>
      <c r="E59" s="39"/>
      <c r="F59" s="6"/>
    </row>
    <row r="60" spans="1:6" ht="26.25" customHeight="1" x14ac:dyDescent="0.3">
      <c r="A60" s="74"/>
      <c r="B60" s="75"/>
      <c r="C60" s="75"/>
      <c r="D60" s="76"/>
      <c r="E60" s="29"/>
      <c r="F60" s="29"/>
    </row>
    <row r="61" spans="1:6" ht="25.5" customHeight="1" x14ac:dyDescent="0.3">
      <c r="A61" s="74"/>
      <c r="B61" s="75"/>
      <c r="C61" s="75"/>
      <c r="D61" s="76"/>
      <c r="E61" s="72"/>
      <c r="F61" s="73"/>
    </row>
    <row r="62" spans="1:6" ht="18" customHeight="1" x14ac:dyDescent="0.3">
      <c r="B62" s="53"/>
      <c r="C62" s="53"/>
      <c r="D62" s="53"/>
      <c r="E62" s="6"/>
      <c r="F62" s="12"/>
    </row>
    <row r="63" spans="1:6" ht="18" customHeight="1" x14ac:dyDescent="0.3">
      <c r="B63" s="53"/>
      <c r="C63" s="53"/>
      <c r="D63" s="53"/>
      <c r="E63" s="6"/>
      <c r="F63" s="12"/>
    </row>
    <row r="64" spans="1:6" ht="18" customHeight="1" x14ac:dyDescent="0.3">
      <c r="B64" s="53"/>
      <c r="C64" s="53"/>
      <c r="D64" s="53"/>
      <c r="E64" s="4"/>
      <c r="F64" s="12"/>
    </row>
    <row r="65" spans="1:6" ht="18" customHeight="1" x14ac:dyDescent="0.3">
      <c r="B65" s="53"/>
      <c r="C65" s="53"/>
      <c r="D65" s="53"/>
      <c r="E65" s="6"/>
      <c r="F65" s="12"/>
    </row>
    <row r="66" spans="1:6" ht="18" customHeight="1" x14ac:dyDescent="0.3">
      <c r="B66" s="53"/>
      <c r="C66" s="53"/>
      <c r="D66" s="53"/>
      <c r="E66" s="4"/>
      <c r="F66" s="12"/>
    </row>
    <row r="67" spans="1:6" ht="18" customHeight="1" x14ac:dyDescent="0.3">
      <c r="A67" s="14"/>
      <c r="B67" s="50"/>
      <c r="C67" s="51"/>
      <c r="D67" s="51"/>
      <c r="E67" s="52"/>
      <c r="F67" s="8"/>
    </row>
    <row r="68" spans="1:6" ht="18" customHeight="1" x14ac:dyDescent="0.3">
      <c r="B68" s="53"/>
      <c r="C68" s="53"/>
      <c r="D68" s="53"/>
      <c r="E68" s="6"/>
      <c r="F68" s="12"/>
    </row>
    <row r="69" spans="1:6" ht="18" customHeight="1" x14ac:dyDescent="0.3">
      <c r="B69" s="53"/>
      <c r="C69" s="53"/>
      <c r="D69" s="53"/>
      <c r="E69" s="4"/>
      <c r="F69" s="12"/>
    </row>
    <row r="70" spans="1:6" ht="18" customHeight="1" x14ac:dyDescent="0.3">
      <c r="B70" s="53"/>
      <c r="C70" s="53"/>
      <c r="D70" s="53"/>
      <c r="E70" s="6"/>
      <c r="F70" s="12"/>
    </row>
    <row r="71" spans="1:6" ht="18" customHeight="1" x14ac:dyDescent="0.3">
      <c r="B71" s="53"/>
      <c r="C71" s="53"/>
      <c r="D71" s="53"/>
      <c r="E71" s="6"/>
      <c r="F71" s="12"/>
    </row>
    <row r="72" spans="1:6" ht="18" customHeight="1" x14ac:dyDescent="0.3">
      <c r="B72" s="56"/>
      <c r="C72" s="57"/>
      <c r="D72" s="58"/>
      <c r="E72" s="6"/>
      <c r="F72" s="12"/>
    </row>
    <row r="73" spans="1:6" ht="18" customHeight="1" x14ac:dyDescent="0.3">
      <c r="B73" s="68"/>
      <c r="C73" s="69"/>
      <c r="D73" s="70"/>
      <c r="E73" s="7"/>
      <c r="F73" s="12"/>
    </row>
    <row r="74" spans="1:6" ht="18" customHeight="1" x14ac:dyDescent="0.3">
      <c r="B74" s="71"/>
      <c r="C74" s="71"/>
      <c r="D74" s="71"/>
      <c r="E74" s="7"/>
    </row>
    <row r="75" spans="1:6" ht="34.5" customHeight="1" x14ac:dyDescent="0.3">
      <c r="A75" s="47"/>
      <c r="B75" s="48"/>
      <c r="C75" s="48"/>
      <c r="D75" s="49"/>
      <c r="E75" s="15"/>
      <c r="F75" s="16"/>
    </row>
    <row r="76" spans="1:6" ht="33.75" customHeight="1" x14ac:dyDescent="0.3">
      <c r="A76" s="47"/>
      <c r="B76" s="48"/>
      <c r="C76" s="48"/>
      <c r="D76" s="49"/>
      <c r="E76" s="59"/>
      <c r="F76" s="59"/>
    </row>
  </sheetData>
  <mergeCells count="81">
    <mergeCell ref="O2:O3"/>
    <mergeCell ref="E39:O39"/>
    <mergeCell ref="B58:D58"/>
    <mergeCell ref="B56:D56"/>
    <mergeCell ref="B57:D57"/>
    <mergeCell ref="B46:D46"/>
    <mergeCell ref="B38:D38"/>
    <mergeCell ref="B39:D39"/>
    <mergeCell ref="B40:D40"/>
    <mergeCell ref="B41:D41"/>
    <mergeCell ref="B42:D42"/>
    <mergeCell ref="B43:D43"/>
    <mergeCell ref="B44:D44"/>
    <mergeCell ref="B45:D45"/>
    <mergeCell ref="B52:D52"/>
    <mergeCell ref="B53:D53"/>
    <mergeCell ref="B36:D36"/>
    <mergeCell ref="B37:D37"/>
    <mergeCell ref="B72:D72"/>
    <mergeCell ref="B63:D63"/>
    <mergeCell ref="B64:D64"/>
    <mergeCell ref="B65:D65"/>
    <mergeCell ref="B66:D66"/>
    <mergeCell ref="B68:D68"/>
    <mergeCell ref="B69:D69"/>
    <mergeCell ref="B62:D62"/>
    <mergeCell ref="B59:D59"/>
    <mergeCell ref="B70:D70"/>
    <mergeCell ref="B71:D71"/>
    <mergeCell ref="A60:D60"/>
    <mergeCell ref="A61:D61"/>
    <mergeCell ref="B19:D19"/>
    <mergeCell ref="B20:D20"/>
    <mergeCell ref="B21:D21"/>
    <mergeCell ref="B34:D34"/>
    <mergeCell ref="B29:D29"/>
    <mergeCell ref="B30:D30"/>
    <mergeCell ref="B31:D31"/>
    <mergeCell ref="A1:F1"/>
    <mergeCell ref="B2:E3"/>
    <mergeCell ref="A2:A3"/>
    <mergeCell ref="B73:D73"/>
    <mergeCell ref="B74:D7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F2:F3"/>
    <mergeCell ref="B28:D28"/>
    <mergeCell ref="E76:F7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B35:D35"/>
    <mergeCell ref="B18:D18"/>
    <mergeCell ref="B47:D47"/>
    <mergeCell ref="B48:D48"/>
    <mergeCell ref="B49:D49"/>
    <mergeCell ref="B50:D50"/>
    <mergeCell ref="B51:D51"/>
    <mergeCell ref="A76:D76"/>
    <mergeCell ref="B67:E67"/>
    <mergeCell ref="A75:D75"/>
    <mergeCell ref="B54:D54"/>
    <mergeCell ref="B55:D55"/>
    <mergeCell ref="E61:F61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1" workbookViewId="0">
      <selection activeCell="E36" sqref="E36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7" t="s">
        <v>18</v>
      </c>
      <c r="B1" s="87"/>
      <c r="C1" s="87"/>
      <c r="D1" s="87"/>
      <c r="E1" s="88"/>
      <c r="F1" s="32"/>
      <c r="G1" s="32"/>
      <c r="H1" s="32"/>
      <c r="I1" s="32"/>
    </row>
    <row r="2" spans="1:10" ht="21" customHeight="1" x14ac:dyDescent="0.3">
      <c r="A2" s="14" t="s">
        <v>7</v>
      </c>
      <c r="B2" s="82" t="s">
        <v>3</v>
      </c>
      <c r="C2" s="82"/>
      <c r="D2" s="2" t="s">
        <v>4</v>
      </c>
      <c r="E2" s="22" t="s">
        <v>5</v>
      </c>
      <c r="F2" s="31"/>
      <c r="G2" s="31"/>
      <c r="H2" s="31"/>
      <c r="I2" s="31"/>
    </row>
    <row r="3" spans="1:10" ht="18.75" x14ac:dyDescent="0.3">
      <c r="A3" s="5">
        <v>1</v>
      </c>
      <c r="B3" s="83">
        <v>4260</v>
      </c>
      <c r="C3" s="84"/>
      <c r="D3" s="7">
        <f>E3-B3</f>
        <v>4059</v>
      </c>
      <c r="E3" s="6">
        <v>8319</v>
      </c>
      <c r="F3" s="30"/>
      <c r="G3" s="30"/>
      <c r="H3" s="30"/>
      <c r="I3" s="30"/>
      <c r="J3" s="7"/>
    </row>
    <row r="4" spans="1:10" ht="18.75" x14ac:dyDescent="0.3">
      <c r="A4" s="5">
        <v>2</v>
      </c>
      <c r="B4" s="85">
        <v>5035</v>
      </c>
      <c r="C4" s="85"/>
      <c r="D4" s="7">
        <f t="shared" ref="D4:D32" si="0">E4-B4</f>
        <v>5563</v>
      </c>
      <c r="E4" s="6">
        <v>10598</v>
      </c>
      <c r="F4" s="30"/>
      <c r="G4" s="30"/>
      <c r="H4" s="30"/>
      <c r="I4" s="30"/>
      <c r="J4" s="7"/>
    </row>
    <row r="5" spans="1:10" ht="18.75" x14ac:dyDescent="0.3">
      <c r="A5" s="5">
        <v>3</v>
      </c>
      <c r="B5" s="85">
        <v>3191</v>
      </c>
      <c r="C5" s="85"/>
      <c r="D5" s="7">
        <f t="shared" si="0"/>
        <v>3840</v>
      </c>
      <c r="E5" s="6">
        <v>7031</v>
      </c>
      <c r="F5" s="30"/>
      <c r="G5" s="30"/>
      <c r="H5" s="30"/>
      <c r="I5" s="30"/>
      <c r="J5" s="7"/>
    </row>
    <row r="6" spans="1:10" ht="18.75" x14ac:dyDescent="0.3">
      <c r="A6" s="5">
        <v>4</v>
      </c>
      <c r="B6" s="83">
        <v>3760</v>
      </c>
      <c r="C6" s="83"/>
      <c r="D6" s="7">
        <f t="shared" si="0"/>
        <v>3814</v>
      </c>
      <c r="E6" s="6">
        <v>7574</v>
      </c>
      <c r="F6" s="30"/>
      <c r="G6" s="30"/>
      <c r="H6" s="30"/>
      <c r="I6" s="30"/>
      <c r="J6" s="7"/>
    </row>
    <row r="7" spans="1:10" ht="18.75" x14ac:dyDescent="0.3">
      <c r="A7" s="5">
        <v>5</v>
      </c>
      <c r="B7" s="83">
        <v>7055</v>
      </c>
      <c r="C7" s="83"/>
      <c r="D7" s="7">
        <f t="shared" si="0"/>
        <v>4154</v>
      </c>
      <c r="E7" s="6">
        <v>11209</v>
      </c>
      <c r="F7" s="30"/>
      <c r="G7" s="30"/>
      <c r="H7" s="30"/>
      <c r="I7" s="30"/>
      <c r="J7" s="7"/>
    </row>
    <row r="8" spans="1:10" ht="18.75" x14ac:dyDescent="0.3">
      <c r="A8" s="5">
        <v>6</v>
      </c>
      <c r="B8" s="83">
        <v>4260</v>
      </c>
      <c r="C8" s="83"/>
      <c r="D8" s="7">
        <f t="shared" si="0"/>
        <v>3423</v>
      </c>
      <c r="E8" s="6">
        <v>7683</v>
      </c>
      <c r="F8" s="30"/>
      <c r="G8" s="30"/>
      <c r="H8" s="30"/>
      <c r="I8" s="30"/>
      <c r="J8" s="7"/>
    </row>
    <row r="9" spans="1:10" ht="18.75" x14ac:dyDescent="0.3">
      <c r="A9" s="5">
        <v>7</v>
      </c>
      <c r="B9" s="83">
        <v>3480</v>
      </c>
      <c r="C9" s="83"/>
      <c r="D9" s="7">
        <f t="shared" si="0"/>
        <v>4373</v>
      </c>
      <c r="E9" s="6">
        <v>7853</v>
      </c>
      <c r="F9" s="30"/>
      <c r="G9" s="30"/>
      <c r="H9" s="30"/>
      <c r="I9" s="30"/>
      <c r="J9" s="7"/>
    </row>
    <row r="10" spans="1:10" ht="18.75" x14ac:dyDescent="0.3">
      <c r="A10" s="5">
        <v>8</v>
      </c>
      <c r="B10" s="83">
        <v>3680</v>
      </c>
      <c r="C10" s="83"/>
      <c r="D10" s="7">
        <f t="shared" si="0"/>
        <v>2083</v>
      </c>
      <c r="E10" s="6">
        <v>5763</v>
      </c>
      <c r="F10" s="30"/>
      <c r="G10" s="30"/>
      <c r="H10" s="30"/>
      <c r="I10" s="30"/>
      <c r="J10" s="7"/>
    </row>
    <row r="11" spans="1:10" ht="18.75" x14ac:dyDescent="0.3">
      <c r="A11" s="5">
        <v>9</v>
      </c>
      <c r="B11" s="83">
        <v>4090</v>
      </c>
      <c r="C11" s="83"/>
      <c r="D11" s="7">
        <f t="shared" si="0"/>
        <v>3635</v>
      </c>
      <c r="E11" s="6">
        <v>7725</v>
      </c>
      <c r="F11" s="30"/>
      <c r="G11" s="30"/>
      <c r="H11" s="30"/>
      <c r="I11" s="30"/>
      <c r="J11" s="7"/>
    </row>
    <row r="12" spans="1:10" ht="18.75" x14ac:dyDescent="0.3">
      <c r="A12" s="5">
        <v>10</v>
      </c>
      <c r="B12" s="83">
        <v>2925</v>
      </c>
      <c r="C12" s="83"/>
      <c r="D12" s="7">
        <f t="shared" si="0"/>
        <v>4560</v>
      </c>
      <c r="E12" s="6">
        <v>7485</v>
      </c>
      <c r="F12" s="30"/>
      <c r="G12" s="30"/>
      <c r="H12" s="30"/>
      <c r="I12" s="30"/>
      <c r="J12" s="7"/>
    </row>
    <row r="13" spans="1:10" ht="18.75" x14ac:dyDescent="0.3">
      <c r="A13" s="5">
        <v>11</v>
      </c>
      <c r="B13" s="83">
        <v>2635</v>
      </c>
      <c r="C13" s="83"/>
      <c r="D13" s="7">
        <f t="shared" si="0"/>
        <v>3460</v>
      </c>
      <c r="E13" s="6">
        <v>6095</v>
      </c>
      <c r="F13" s="30"/>
      <c r="G13" s="30"/>
      <c r="H13" s="30"/>
      <c r="I13" s="30"/>
      <c r="J13" s="7"/>
    </row>
    <row r="14" spans="1:10" ht="18.75" x14ac:dyDescent="0.3">
      <c r="A14" s="5">
        <v>12</v>
      </c>
      <c r="B14" s="83">
        <v>5677</v>
      </c>
      <c r="C14" s="83"/>
      <c r="D14" s="7">
        <f t="shared" si="0"/>
        <v>5169</v>
      </c>
      <c r="E14" s="6">
        <v>10846</v>
      </c>
      <c r="F14" s="30"/>
      <c r="G14" s="30"/>
      <c r="H14" s="30"/>
      <c r="I14" s="30"/>
      <c r="J14" s="7"/>
    </row>
    <row r="15" spans="1:10" ht="18.75" x14ac:dyDescent="0.3">
      <c r="A15" s="5">
        <v>13</v>
      </c>
      <c r="B15" s="83">
        <v>3780</v>
      </c>
      <c r="C15" s="83"/>
      <c r="D15" s="7">
        <f t="shared" si="0"/>
        <v>5136</v>
      </c>
      <c r="E15" s="6">
        <v>8916</v>
      </c>
      <c r="F15" s="30"/>
      <c r="G15" s="30"/>
      <c r="H15" s="30"/>
      <c r="I15" s="30"/>
      <c r="J15" s="7"/>
    </row>
    <row r="16" spans="1:10" ht="18.75" x14ac:dyDescent="0.3">
      <c r="A16" s="5">
        <v>14</v>
      </c>
      <c r="B16" s="83">
        <v>3680</v>
      </c>
      <c r="C16" s="83"/>
      <c r="D16" s="7">
        <f t="shared" si="0"/>
        <v>3914</v>
      </c>
      <c r="E16" s="6">
        <v>7594</v>
      </c>
      <c r="F16" s="30"/>
      <c r="G16" s="30"/>
      <c r="H16" s="30"/>
      <c r="I16" s="30"/>
      <c r="J16" s="7"/>
    </row>
    <row r="17" spans="1:10" ht="18.75" x14ac:dyDescent="0.3">
      <c r="A17" s="5">
        <v>15</v>
      </c>
      <c r="B17" s="83">
        <v>4800</v>
      </c>
      <c r="C17" s="83"/>
      <c r="D17" s="7">
        <f t="shared" si="0"/>
        <v>6340</v>
      </c>
      <c r="E17" s="6">
        <v>11140</v>
      </c>
      <c r="F17" s="30"/>
      <c r="G17" s="30"/>
      <c r="H17" s="30"/>
      <c r="I17" s="30"/>
      <c r="J17" s="7"/>
    </row>
    <row r="18" spans="1:10" ht="18.75" x14ac:dyDescent="0.3">
      <c r="A18" s="5">
        <v>16</v>
      </c>
      <c r="B18" s="83">
        <v>4350</v>
      </c>
      <c r="C18" s="83"/>
      <c r="D18" s="7">
        <f t="shared" si="0"/>
        <v>3633</v>
      </c>
      <c r="E18" s="6">
        <v>7983</v>
      </c>
      <c r="F18" s="30"/>
      <c r="G18" s="30"/>
      <c r="H18" s="30"/>
      <c r="I18" s="30"/>
      <c r="J18" s="7"/>
    </row>
    <row r="19" spans="1:10" ht="18.75" x14ac:dyDescent="0.3">
      <c r="A19" s="5">
        <v>17</v>
      </c>
      <c r="B19" s="83">
        <v>3800</v>
      </c>
      <c r="C19" s="83"/>
      <c r="D19" s="7">
        <f t="shared" si="0"/>
        <v>2650</v>
      </c>
      <c r="E19" s="6">
        <v>6450</v>
      </c>
      <c r="F19" s="30"/>
      <c r="G19" s="30"/>
      <c r="H19" s="30"/>
      <c r="I19" s="30"/>
      <c r="J19" s="7"/>
    </row>
    <row r="20" spans="1:10" ht="18.75" x14ac:dyDescent="0.3">
      <c r="A20" s="5">
        <v>18</v>
      </c>
      <c r="B20" s="83">
        <v>2380</v>
      </c>
      <c r="C20" s="83"/>
      <c r="D20" s="7">
        <f t="shared" si="0"/>
        <v>3859</v>
      </c>
      <c r="E20" s="6">
        <v>6239</v>
      </c>
      <c r="F20" s="30"/>
      <c r="G20" s="30"/>
      <c r="H20" s="30"/>
      <c r="I20" s="30"/>
      <c r="J20" s="7"/>
    </row>
    <row r="21" spans="1:10" ht="18.75" x14ac:dyDescent="0.3">
      <c r="A21" s="5">
        <v>19</v>
      </c>
      <c r="B21" s="83">
        <v>5770</v>
      </c>
      <c r="C21" s="83"/>
      <c r="D21" s="7">
        <f t="shared" si="0"/>
        <v>3901</v>
      </c>
      <c r="E21" s="6">
        <v>9671</v>
      </c>
      <c r="F21" s="30"/>
      <c r="G21" s="30"/>
      <c r="H21" s="30"/>
      <c r="I21" s="30"/>
      <c r="J21" s="7"/>
    </row>
    <row r="22" spans="1:10" ht="18.75" x14ac:dyDescent="0.3">
      <c r="A22" s="5">
        <v>20</v>
      </c>
      <c r="B22" s="83">
        <v>3880</v>
      </c>
      <c r="C22" s="83"/>
      <c r="D22" s="7">
        <f t="shared" si="0"/>
        <v>3022</v>
      </c>
      <c r="E22" s="6">
        <v>6902</v>
      </c>
      <c r="F22" s="30"/>
      <c r="G22" s="30"/>
      <c r="H22" s="30"/>
      <c r="I22" s="30"/>
      <c r="J22" s="7"/>
    </row>
    <row r="23" spans="1:10" ht="18.75" x14ac:dyDescent="0.3">
      <c r="A23" s="5">
        <v>21</v>
      </c>
      <c r="B23" s="83">
        <v>4160</v>
      </c>
      <c r="C23" s="83"/>
      <c r="D23" s="7">
        <f t="shared" si="0"/>
        <v>3284</v>
      </c>
      <c r="E23" s="6">
        <v>7444</v>
      </c>
      <c r="F23" s="30"/>
      <c r="G23" s="30"/>
      <c r="H23" s="30"/>
      <c r="I23" s="30"/>
      <c r="J23" s="7"/>
    </row>
    <row r="24" spans="1:10" ht="18.75" x14ac:dyDescent="0.3">
      <c r="A24" s="5">
        <v>22</v>
      </c>
      <c r="B24" s="83">
        <v>4020</v>
      </c>
      <c r="C24" s="83"/>
      <c r="D24" s="7">
        <f t="shared" si="0"/>
        <v>2417</v>
      </c>
      <c r="E24" s="6">
        <v>6437</v>
      </c>
      <c r="F24" s="30"/>
      <c r="G24" s="30"/>
      <c r="H24" s="30"/>
      <c r="I24" s="30"/>
      <c r="J24" s="7"/>
    </row>
    <row r="25" spans="1:10" ht="18.75" x14ac:dyDescent="0.3">
      <c r="A25" s="5">
        <v>23</v>
      </c>
      <c r="B25" s="83">
        <v>3161</v>
      </c>
      <c r="C25" s="83"/>
      <c r="D25" s="7">
        <f t="shared" si="0"/>
        <v>3642</v>
      </c>
      <c r="E25" s="6">
        <v>6803</v>
      </c>
      <c r="F25" s="30"/>
      <c r="G25" s="30"/>
      <c r="H25" s="30"/>
      <c r="I25" s="30"/>
      <c r="J25" s="7"/>
    </row>
    <row r="26" spans="1:10" ht="18.75" x14ac:dyDescent="0.3">
      <c r="A26" s="5">
        <v>24</v>
      </c>
      <c r="B26" s="83">
        <v>3400</v>
      </c>
      <c r="C26" s="83"/>
      <c r="D26" s="7">
        <f t="shared" si="0"/>
        <v>3950</v>
      </c>
      <c r="E26" s="6">
        <v>7350</v>
      </c>
      <c r="F26" s="30"/>
      <c r="G26" s="30"/>
      <c r="H26" s="30"/>
      <c r="I26" s="30"/>
      <c r="J26" s="7"/>
    </row>
    <row r="27" spans="1:10" ht="18.75" x14ac:dyDescent="0.3">
      <c r="A27" s="5">
        <v>25</v>
      </c>
      <c r="B27" s="83">
        <v>3320</v>
      </c>
      <c r="C27" s="83"/>
      <c r="D27" s="7">
        <f t="shared" si="0"/>
        <v>5253</v>
      </c>
      <c r="E27" s="6">
        <v>8573</v>
      </c>
      <c r="F27" s="30"/>
      <c r="G27" s="30"/>
      <c r="H27" s="30"/>
      <c r="I27" s="30"/>
      <c r="J27" s="7"/>
    </row>
    <row r="28" spans="1:10" ht="18.75" x14ac:dyDescent="0.3">
      <c r="A28" s="5">
        <v>26</v>
      </c>
      <c r="B28" s="83">
        <v>3260</v>
      </c>
      <c r="C28" s="83"/>
      <c r="D28" s="7">
        <f t="shared" si="0"/>
        <v>4598</v>
      </c>
      <c r="E28" s="6">
        <v>7858</v>
      </c>
      <c r="F28" s="30"/>
      <c r="G28" s="30"/>
      <c r="H28" s="30"/>
      <c r="I28" s="30"/>
      <c r="J28" s="7"/>
    </row>
    <row r="29" spans="1:10" ht="18.75" x14ac:dyDescent="0.3">
      <c r="A29" s="5">
        <v>27</v>
      </c>
      <c r="B29" s="83">
        <v>3513</v>
      </c>
      <c r="C29" s="83"/>
      <c r="D29" s="7">
        <f t="shared" si="0"/>
        <v>2167</v>
      </c>
      <c r="E29" s="6">
        <v>5680</v>
      </c>
      <c r="F29" s="30"/>
      <c r="G29" s="30"/>
      <c r="H29" s="30"/>
      <c r="I29" s="30"/>
      <c r="J29" s="7"/>
    </row>
    <row r="30" spans="1:10" ht="18.75" x14ac:dyDescent="0.3">
      <c r="A30" s="5">
        <v>28</v>
      </c>
      <c r="B30" s="83">
        <v>4150</v>
      </c>
      <c r="C30" s="83"/>
      <c r="D30" s="7">
        <f t="shared" si="0"/>
        <v>4814</v>
      </c>
      <c r="E30" s="6">
        <v>8964</v>
      </c>
      <c r="F30" s="30"/>
      <c r="G30" s="30"/>
      <c r="H30" s="30"/>
      <c r="I30" s="30"/>
      <c r="J30" s="7"/>
    </row>
    <row r="31" spans="1:10" ht="18.75" x14ac:dyDescent="0.3">
      <c r="A31" s="5">
        <v>29</v>
      </c>
      <c r="B31" s="83">
        <v>4915</v>
      </c>
      <c r="C31" s="83"/>
      <c r="D31" s="7">
        <f t="shared" si="0"/>
        <v>3736</v>
      </c>
      <c r="E31" s="6">
        <v>8651</v>
      </c>
      <c r="F31" s="30"/>
      <c r="G31" s="30"/>
      <c r="H31" s="30"/>
      <c r="I31" s="30"/>
      <c r="J31" s="7"/>
    </row>
    <row r="32" spans="1:10" ht="18.75" x14ac:dyDescent="0.3">
      <c r="A32" s="5">
        <v>30</v>
      </c>
      <c r="B32" s="83">
        <v>4290</v>
      </c>
      <c r="C32" s="83"/>
      <c r="D32" s="7">
        <f t="shared" si="0"/>
        <v>3718</v>
      </c>
      <c r="E32" s="6">
        <v>8008</v>
      </c>
      <c r="F32" s="30"/>
      <c r="G32" s="30"/>
      <c r="H32" s="30"/>
      <c r="I32" s="30"/>
      <c r="J32" s="7"/>
    </row>
    <row r="33" spans="1:10" ht="18.75" x14ac:dyDescent="0.3">
      <c r="A33" s="5">
        <v>31</v>
      </c>
      <c r="B33" s="85"/>
      <c r="C33" s="85"/>
      <c r="D33" s="6"/>
      <c r="F33" s="35"/>
      <c r="G33" s="35"/>
      <c r="H33" s="30"/>
      <c r="I33" s="30"/>
      <c r="J33" s="7"/>
    </row>
    <row r="34" spans="1:10" ht="18.75" x14ac:dyDescent="0.3">
      <c r="A34" s="14" t="s">
        <v>6</v>
      </c>
      <c r="B34" s="89"/>
      <c r="C34" s="90"/>
      <c r="D34" s="26"/>
      <c r="E34" s="41">
        <f>SUM(E3:E32)</f>
        <v>238844</v>
      </c>
      <c r="F34" s="33"/>
      <c r="G34" s="33"/>
      <c r="H34" s="33"/>
      <c r="I34" s="33"/>
    </row>
    <row r="35" spans="1:10" ht="23.25" customHeight="1" x14ac:dyDescent="0.3">
      <c r="A35" s="86" t="s">
        <v>10</v>
      </c>
      <c r="B35" s="86"/>
      <c r="C35" s="86"/>
      <c r="D35" s="86"/>
      <c r="E35" s="24">
        <v>8000</v>
      </c>
      <c r="F35" s="24"/>
      <c r="G35" s="24"/>
      <c r="H35" s="24"/>
      <c r="I35" s="24"/>
    </row>
    <row r="36" spans="1:10" ht="27.75" customHeight="1" x14ac:dyDescent="0.3">
      <c r="A36" s="86" t="s">
        <v>8</v>
      </c>
      <c r="B36" s="86"/>
      <c r="C36" s="86"/>
      <c r="D36" s="86"/>
      <c r="E36" s="23">
        <f>SUM(E34:E35)</f>
        <v>246844</v>
      </c>
      <c r="F36" s="23"/>
      <c r="G36" s="23"/>
      <c r="H36" s="23"/>
      <c r="I36" s="23"/>
      <c r="J36" s="17"/>
    </row>
  </sheetData>
  <mergeCells count="36"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3" workbookViewId="0">
      <selection activeCell="A8" sqref="A8:F12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1" ht="45.75" customHeight="1" x14ac:dyDescent="0.3">
      <c r="A1" s="101" t="s">
        <v>51</v>
      </c>
      <c r="B1" s="101"/>
      <c r="C1" s="101"/>
      <c r="D1" s="101"/>
      <c r="E1" s="101"/>
      <c r="F1" s="101"/>
      <c r="G1" s="19"/>
      <c r="H1" s="20"/>
    </row>
    <row r="2" spans="1:11" ht="45.75" customHeight="1" x14ac:dyDescent="0.3">
      <c r="A2" s="105" t="s">
        <v>8</v>
      </c>
      <c r="B2" s="105"/>
      <c r="C2" s="106">
        <v>246844</v>
      </c>
      <c r="D2" s="101"/>
      <c r="E2" s="101"/>
      <c r="F2" s="101"/>
    </row>
    <row r="3" spans="1:11" ht="45.75" customHeight="1" x14ac:dyDescent="0.3">
      <c r="A3" s="105" t="s">
        <v>9</v>
      </c>
      <c r="B3" s="105"/>
      <c r="C3" s="72">
        <v>282579</v>
      </c>
      <c r="D3" s="107"/>
      <c r="E3" s="107"/>
      <c r="F3" s="73"/>
      <c r="G3" s="42"/>
      <c r="H3" s="42"/>
      <c r="I3" s="42"/>
      <c r="J3" s="42"/>
      <c r="K3" s="42"/>
    </row>
    <row r="4" spans="1:11" ht="45.75" customHeight="1" x14ac:dyDescent="0.3">
      <c r="A4" s="105" t="s">
        <v>11</v>
      </c>
      <c r="B4" s="105"/>
      <c r="C4" s="106">
        <f>C2-C3</f>
        <v>-35735</v>
      </c>
      <c r="D4" s="101"/>
      <c r="E4" s="101"/>
      <c r="F4" s="101"/>
    </row>
    <row r="5" spans="1:11" ht="45.75" hidden="1" customHeight="1" x14ac:dyDescent="0.25">
      <c r="A5" s="103"/>
      <c r="B5" s="104"/>
      <c r="C5" s="102"/>
      <c r="D5" s="97"/>
      <c r="E5" s="97"/>
      <c r="F5" s="98"/>
    </row>
    <row r="6" spans="1:11" s="27" customFormat="1" ht="47.25" customHeight="1" x14ac:dyDescent="0.3">
      <c r="A6" s="94" t="s">
        <v>12</v>
      </c>
      <c r="B6" s="95"/>
      <c r="C6" s="72" t="s">
        <v>52</v>
      </c>
      <c r="D6" s="99"/>
      <c r="E6" s="100"/>
      <c r="F6" s="37" t="s">
        <v>53</v>
      </c>
      <c r="J6" s="40"/>
    </row>
    <row r="7" spans="1:11" ht="34.5" customHeight="1" x14ac:dyDescent="0.3">
      <c r="A7" s="96" t="s">
        <v>13</v>
      </c>
      <c r="B7" s="97"/>
      <c r="C7" s="97"/>
      <c r="D7" s="97"/>
      <c r="E7" s="97"/>
      <c r="F7" s="98"/>
    </row>
    <row r="8" spans="1:11" ht="34.5" customHeight="1" x14ac:dyDescent="0.35">
      <c r="A8" s="91" t="s">
        <v>54</v>
      </c>
      <c r="B8" s="92"/>
      <c r="C8" s="92"/>
      <c r="D8" s="92"/>
      <c r="E8" s="92"/>
      <c r="F8" s="93"/>
    </row>
    <row r="9" spans="1:11" ht="27.75" customHeight="1" x14ac:dyDescent="0.35">
      <c r="A9" s="91" t="s">
        <v>55</v>
      </c>
      <c r="B9" s="92"/>
      <c r="C9" s="92"/>
      <c r="D9" s="92"/>
      <c r="E9" s="92"/>
      <c r="F9" s="93"/>
    </row>
    <row r="10" spans="1:11" ht="32.25" customHeight="1" x14ac:dyDescent="0.35">
      <c r="A10" s="91" t="s">
        <v>56</v>
      </c>
      <c r="B10" s="92"/>
      <c r="C10" s="92"/>
      <c r="D10" s="92"/>
      <c r="E10" s="92"/>
      <c r="F10" s="93"/>
    </row>
    <row r="11" spans="1:11" ht="35.25" customHeight="1" x14ac:dyDescent="0.35">
      <c r="A11" s="91" t="s">
        <v>57</v>
      </c>
      <c r="B11" s="92"/>
      <c r="C11" s="92"/>
      <c r="D11" s="92"/>
      <c r="E11" s="92"/>
      <c r="F11" s="93"/>
    </row>
    <row r="12" spans="1:11" ht="36.75" customHeight="1" x14ac:dyDescent="0.35">
      <c r="A12" s="91" t="s">
        <v>58</v>
      </c>
      <c r="B12" s="92"/>
      <c r="C12" s="92"/>
      <c r="D12" s="92"/>
      <c r="E12" s="92"/>
      <c r="F12" s="93"/>
    </row>
    <row r="13" spans="1:11" ht="36" customHeight="1" x14ac:dyDescent="0.35">
      <c r="A13" s="91"/>
      <c r="B13" s="92"/>
      <c r="C13" s="92"/>
      <c r="D13" s="92"/>
      <c r="E13" s="92"/>
      <c r="F13" s="93"/>
    </row>
    <row r="14" spans="1:11" ht="45.75" hidden="1" customHeight="1" x14ac:dyDescent="0.25"/>
  </sheetData>
  <mergeCells count="18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2:F12"/>
    <mergeCell ref="A13:F13"/>
    <mergeCell ref="A6:B6"/>
    <mergeCell ref="A7:F7"/>
    <mergeCell ref="A8:F8"/>
    <mergeCell ref="A9:F9"/>
    <mergeCell ref="A10:F10"/>
    <mergeCell ref="A11:F11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2019-02-20T08:38:03Z</dcterms:modified>
</cp:coreProperties>
</file>